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AA8359D-F24B-4E4D-BDBB-B2CCF8D07854}" xr6:coauthVersionLast="36" xr6:coauthVersionMax="36" xr10:uidLastSave="{00000000-0000-0000-0000-000000000000}"/>
  <bookViews>
    <workbookView xWindow="-120" yWindow="-120" windowWidth="20610" windowHeight="7065" activeTab="1" xr2:uid="{00000000-000D-0000-FFFF-FFFF00000000}"/>
  </bookViews>
  <sheets>
    <sheet name="Rozpočet (s paušálem)" sheetId="2" r:id="rId1"/>
    <sheet name="Rozpočet (bez paušálu)" sheetId="3" r:id="rId2"/>
  </sheets>
  <calcPr calcId="191029"/>
</workbook>
</file>

<file path=xl/calcChain.xml><?xml version="1.0" encoding="utf-8"?>
<calcChain xmlns="http://schemas.openxmlformats.org/spreadsheetml/2006/main">
  <c r="I14" i="3" l="1"/>
  <c r="I14" i="2"/>
  <c r="I15" i="2"/>
  <c r="I15" i="3"/>
  <c r="C13" i="3"/>
  <c r="E21" i="3"/>
  <c r="G21" i="3"/>
  <c r="E17" i="3"/>
  <c r="G16" i="3"/>
  <c r="G13" i="3" s="1"/>
  <c r="G12" i="3" s="1"/>
  <c r="G20" i="3" s="1"/>
  <c r="I21" i="3" s="1"/>
  <c r="E16" i="3"/>
  <c r="G15" i="3"/>
  <c r="E15" i="3"/>
  <c r="G14" i="3"/>
  <c r="E14" i="3"/>
  <c r="F12" i="3"/>
  <c r="C12" i="3"/>
  <c r="G16" i="2"/>
  <c r="G13" i="2" s="1"/>
  <c r="G15" i="2"/>
  <c r="E17" i="2"/>
  <c r="C13" i="2"/>
  <c r="E16" i="2"/>
  <c r="E15" i="2"/>
  <c r="E14" i="2"/>
  <c r="G14" i="2"/>
  <c r="F12" i="2"/>
  <c r="C24" i="3" l="1"/>
  <c r="E13" i="3"/>
  <c r="E12" i="3" s="1"/>
  <c r="C23" i="3" s="1"/>
  <c r="G12" i="2"/>
  <c r="G20" i="2" s="1"/>
  <c r="G21" i="2" s="1"/>
  <c r="E13" i="2"/>
  <c r="E12" i="2" s="1"/>
  <c r="C12" i="2"/>
  <c r="C24" i="2"/>
  <c r="C25" i="3" l="1"/>
  <c r="C23" i="2"/>
  <c r="C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tc={90209D97-7B73-FBD0-57A3-605E8DB72110}</author>
  </authors>
  <commentList>
    <comment ref="F11" authorId="0" shapeId="0" xr:uid="{697D4CC5-A5A9-49E9-994C-1E43D773759A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Komentář:Doplňte způsobilé DPH maximálně do limitu rozdílu (E-C). V opačném případě se do CZV započítá výše výdaje bez DPH.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tc={90209D97-7B73-FBD0-57A3-605E8DB72110}</author>
  </authors>
  <commentList>
    <comment ref="F11" authorId="0" shapeId="0" xr:uid="{D5068593-756F-463C-92C5-C886632C6C97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Doplňte způsobilé DPH maximálně do limitu rozdílu (E-C). V opačném případě se do CZV započítá výše výdaje bez DPH.
</t>
        </r>
      </text>
    </comment>
  </commentList>
</comments>
</file>

<file path=xl/sharedStrings.xml><?xml version="1.0" encoding="utf-8"?>
<sst xmlns="http://schemas.openxmlformats.org/spreadsheetml/2006/main" count="50" uniqueCount="28">
  <si>
    <t>Doplňující informace:</t>
  </si>
  <si>
    <t>Přehled způsobilých výdajů najdete v části D Pravidel pro žadatele a příjemce.</t>
  </si>
  <si>
    <t>Vyplňujte pouze žlutě podbarvené buňky.</t>
  </si>
  <si>
    <t>Název</t>
  </si>
  <si>
    <t>Volitelný komentář ke stanovení objemu výdajů</t>
  </si>
  <si>
    <t>Výdaje bez DPH</t>
  </si>
  <si>
    <t>Sazba DPH</t>
  </si>
  <si>
    <t>Výdaje s DPH</t>
  </si>
  <si>
    <t>Výše způsobilého DPH</t>
  </si>
  <si>
    <t>Způsobilé výdaje po zohlednění způsobilosti DPH</t>
  </si>
  <si>
    <t>Limit výdajů v CZV</t>
  </si>
  <si>
    <t>Plnění limitu výdajů v CZV</t>
  </si>
  <si>
    <t xml:space="preserve">1. Celkové výdaje </t>
  </si>
  <si>
    <t>1.1. Způsobilé výdaje projektu</t>
  </si>
  <si>
    <t>1.2. Nezpůsobilé výdaje projektu</t>
  </si>
  <si>
    <t>Celkové výdaje projektu</t>
  </si>
  <si>
    <t>Celkové způsobilé výdaje projektu</t>
  </si>
  <si>
    <t>Celkové nezpůsobilé výdaje projektu</t>
  </si>
  <si>
    <t xml:space="preserve"> Kumulativní rozpočet</t>
  </si>
  <si>
    <t>1.1.2. Výdaje na pořízení pozemku (lokalita typu brownfield - limit 15 %)</t>
  </si>
  <si>
    <t>1.1.1. Výdaje na pořízení pozemku (limit 10 %)</t>
  </si>
  <si>
    <t>Příloha č. 4 výzev OPST č. 39/40/41/2023</t>
  </si>
  <si>
    <t>Nepřímé náklady celkem (7 % přímých výdajů)</t>
  </si>
  <si>
    <t>Přímé způsobilé náklady celkem</t>
  </si>
  <si>
    <t>1.1.3 Jiné přímé výdaje než výdaje na pořízení pozemku</t>
  </si>
  <si>
    <t>1.1.1 Výdaje na pořízení pozemku (limit 10 %)</t>
  </si>
  <si>
    <t>1.1.2 Výdaje na pořízení pozemku (lokalita typu brownfield - limit 15 %)</t>
  </si>
  <si>
    <t>Nepřímé náklady (maximálně 7 % přímých výdajů)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</si>
</sst>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38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2"/>
        <bgColor theme="2"/>
      </patternFill>
    </fill>
    <fill>
      <patternFill patternType="solid">
        <fgColor indexed="5"/>
        <bgColor indexed="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0" tint="-0.249977111117893"/>
      </patternFill>
    </fill>
    <fill>
      <patternFill patternType="solid">
        <fgColor theme="5" tint="0.39997558519241921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5" tint="0.39997558519241921"/>
      </patternFill>
    </fill>
    <fill>
      <patternFill patternType="solid">
        <fgColor theme="5" tint="0.39997558519241921"/>
        <bgColor indexed="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3" fillId="2" borderId="5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0" borderId="6" xfId="0" applyFont="1" applyBorder="1"/>
    <xf numFmtId="0" fontId="3" fillId="4" borderId="7" xfId="0" applyFont="1" applyFill="1" applyBorder="1" applyAlignment="1">
      <alignment horizontal="center" vertical="center" wrapText="1"/>
    </xf>
    <xf numFmtId="0" fontId="4" fillId="0" borderId="0" xfId="0" applyFont="1"/>
    <xf numFmtId="0" fontId="3" fillId="5" borderId="8" xfId="0" applyFont="1" applyFill="1" applyBorder="1" applyAlignment="1">
      <alignment wrapText="1"/>
    </xf>
    <xf numFmtId="0" fontId="3" fillId="5" borderId="9" xfId="0" applyFont="1" applyFill="1" applyBorder="1"/>
    <xf numFmtId="164" fontId="2" fillId="5" borderId="10" xfId="0" applyNumberFormat="1" applyFont="1" applyFill="1" applyBorder="1"/>
    <xf numFmtId="0" fontId="2" fillId="5" borderId="10" xfId="0" applyFont="1" applyFill="1" applyBorder="1"/>
    <xf numFmtId="0" fontId="3" fillId="6" borderId="6" xfId="0" applyFont="1" applyFill="1" applyBorder="1"/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Protection="1">
      <protection locked="0"/>
    </xf>
    <xf numFmtId="9" fontId="2" fillId="3" borderId="11" xfId="0" applyNumberFormat="1" applyFont="1" applyFill="1" applyBorder="1" applyProtection="1">
      <protection locked="0"/>
    </xf>
    <xf numFmtId="164" fontId="2" fillId="7" borderId="11" xfId="0" applyNumberFormat="1" applyFont="1" applyFill="1" applyBorder="1" applyProtection="1">
      <protection locked="0"/>
    </xf>
    <xf numFmtId="0" fontId="6" fillId="0" borderId="0" xfId="0" applyFont="1"/>
    <xf numFmtId="0" fontId="8" fillId="0" borderId="0" xfId="0" applyFont="1" applyAlignment="1">
      <alignment vertical="center"/>
    </xf>
    <xf numFmtId="0" fontId="3" fillId="4" borderId="6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vertical="center" wrapText="1"/>
    </xf>
    <xf numFmtId="0" fontId="0" fillId="0" borderId="0" xfId="0" applyFill="1"/>
    <xf numFmtId="164" fontId="2" fillId="0" borderId="11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9" fontId="2" fillId="0" borderId="0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Protection="1">
      <protection locked="0"/>
    </xf>
    <xf numFmtId="10" fontId="2" fillId="0" borderId="0" xfId="2" applyNumberFormat="1" applyFont="1" applyFill="1" applyBorder="1"/>
    <xf numFmtId="10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top" wrapText="1"/>
    </xf>
    <xf numFmtId="0" fontId="2" fillId="0" borderId="7" xfId="0" applyFont="1" applyFill="1" applyBorder="1" applyAlignment="1" applyProtection="1">
      <alignment vertical="center"/>
      <protection locked="0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9" fontId="2" fillId="0" borderId="1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Fill="1" applyBorder="1" applyAlignment="1" applyProtection="1">
      <alignment vertical="center"/>
      <protection locked="0"/>
    </xf>
    <xf numFmtId="16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4" fontId="2" fillId="6" borderId="11" xfId="0" applyNumberFormat="1" applyFont="1" applyFill="1" applyBorder="1" applyAlignment="1">
      <alignment vertical="top" wrapText="1"/>
    </xf>
    <xf numFmtId="164" fontId="2" fillId="3" borderId="11" xfId="0" applyNumberFormat="1" applyFont="1" applyFill="1" applyBorder="1" applyAlignment="1" applyProtection="1">
      <alignment vertical="center"/>
      <protection locked="0"/>
    </xf>
    <xf numFmtId="9" fontId="2" fillId="3" borderId="11" xfId="0" applyNumberFormat="1" applyFont="1" applyFill="1" applyBorder="1" applyAlignment="1" applyProtection="1">
      <alignment vertical="center"/>
      <protection locked="0"/>
    </xf>
    <xf numFmtId="164" fontId="2" fillId="7" borderId="11" xfId="0" applyNumberFormat="1" applyFont="1" applyFill="1" applyBorder="1" applyAlignment="1" applyProtection="1">
      <alignment vertical="center"/>
      <protection locked="0"/>
    </xf>
    <xf numFmtId="10" fontId="2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top" wrapText="1"/>
    </xf>
    <xf numFmtId="0" fontId="3" fillId="6" borderId="11" xfId="0" applyFont="1" applyFill="1" applyBorder="1" applyAlignment="1">
      <alignment vertical="top" wrapText="1"/>
    </xf>
    <xf numFmtId="10" fontId="2" fillId="6" borderId="11" xfId="2" applyNumberFormat="1" applyFont="1" applyFill="1" applyBorder="1"/>
    <xf numFmtId="10" fontId="3" fillId="12" borderId="1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 applyProtection="1">
      <alignment vertical="center"/>
    </xf>
    <xf numFmtId="164" fontId="2" fillId="7" borderId="11" xfId="0" applyNumberFormat="1" applyFont="1" applyFill="1" applyBorder="1" applyProtection="1"/>
    <xf numFmtId="164" fontId="2" fillId="7" borderId="11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</xf>
    <xf numFmtId="0" fontId="3" fillId="8" borderId="11" xfId="0" applyFont="1" applyFill="1" applyBorder="1" applyAlignment="1">
      <alignment wrapText="1"/>
    </xf>
    <xf numFmtId="0" fontId="3" fillId="9" borderId="11" xfId="0" applyFont="1" applyFill="1" applyBorder="1"/>
    <xf numFmtId="164" fontId="3" fillId="9" borderId="11" xfId="0" applyNumberFormat="1" applyFont="1" applyFill="1" applyBorder="1"/>
    <xf numFmtId="164" fontId="3" fillId="10" borderId="11" xfId="0" applyNumberFormat="1" applyFont="1" applyFill="1" applyBorder="1"/>
    <xf numFmtId="0" fontId="3" fillId="0" borderId="11" xfId="0" applyFont="1" applyFill="1" applyBorder="1"/>
    <xf numFmtId="164" fontId="2" fillId="0" borderId="11" xfId="0" applyNumberFormat="1" applyFont="1" applyFill="1" applyBorder="1"/>
    <xf numFmtId="9" fontId="7" fillId="0" borderId="11" xfId="2" applyFont="1" applyFill="1" applyBorder="1"/>
    <xf numFmtId="164" fontId="7" fillId="0" borderId="11" xfId="0" applyNumberFormat="1" applyFont="1" applyFill="1" applyBorder="1"/>
    <xf numFmtId="0" fontId="2" fillId="0" borderId="0" xfId="0" applyFont="1" applyBorder="1"/>
    <xf numFmtId="10" fontId="7" fillId="0" borderId="0" xfId="0" applyNumberFormat="1" applyFont="1" applyFill="1" applyBorder="1"/>
    <xf numFmtId="10" fontId="3" fillId="0" borderId="0" xfId="2" applyNumberFormat="1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 applyProtection="1"/>
    <xf numFmtId="0" fontId="3" fillId="4" borderId="14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left" vertical="center" wrapText="1"/>
    </xf>
    <xf numFmtId="164" fontId="3" fillId="4" borderId="11" xfId="0" applyNumberFormat="1" applyFont="1" applyFill="1" applyBorder="1"/>
    <xf numFmtId="164" fontId="3" fillId="4" borderId="11" xfId="0" applyNumberFormat="1" applyFont="1" applyFill="1" applyBorder="1" applyAlignment="1">
      <alignment vertical="center"/>
    </xf>
    <xf numFmtId="164" fontId="3" fillId="13" borderId="11" xfId="0" applyNumberFormat="1" applyFont="1" applyFill="1" applyBorder="1" applyAlignment="1" applyProtection="1">
      <alignment vertical="center"/>
    </xf>
    <xf numFmtId="9" fontId="3" fillId="0" borderId="11" xfId="2" applyFont="1" applyFill="1" applyBorder="1"/>
    <xf numFmtId="10" fontId="2" fillId="0" borderId="11" xfId="2" applyNumberFormat="1" applyFont="1" applyFill="1" applyBorder="1"/>
    <xf numFmtId="10" fontId="3" fillId="0" borderId="11" xfId="0" applyNumberFormat="1" applyFont="1" applyFill="1" applyBorder="1" applyAlignment="1">
      <alignment vertical="center"/>
    </xf>
    <xf numFmtId="10" fontId="7" fillId="0" borderId="11" xfId="0" applyNumberFormat="1" applyFont="1" applyFill="1" applyBorder="1"/>
    <xf numFmtId="10" fontId="3" fillId="0" borderId="11" xfId="2" applyNumberFormat="1" applyFont="1" applyFill="1" applyBorder="1"/>
    <xf numFmtId="0" fontId="3" fillId="11" borderId="11" xfId="0" applyFont="1" applyFill="1" applyBorder="1"/>
  </cellXfs>
  <cellStyles count="3">
    <cellStyle name="Normální" xfId="0" builtinId="0"/>
    <cellStyle name="Normální 2" xfId="1" xr:uid="{00000000-0005-0000-0000-000001000000}"/>
    <cellStyle name="Procenta" xfId="2" builtinId="5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ustard Green" id="{48FC4293-FF6C-C61F-735A-0F2577820A95}" userId="uid-1663678568478" providerId="Teamlab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F5FDA-86C1-45E9-9B37-ED7CBB9610ED}">
  <dimension ref="A1:I26"/>
  <sheetViews>
    <sheetView zoomScale="110" zoomScaleNormal="110" workbookViewId="0">
      <selection activeCell="G21" sqref="G21"/>
    </sheetView>
  </sheetViews>
  <sheetFormatPr defaultRowHeight="15" x14ac:dyDescent="0.25"/>
  <cols>
    <col min="1" max="1" width="66.42578125" customWidth="1"/>
    <col min="2" max="2" width="32" customWidth="1"/>
    <col min="3" max="3" width="20" customWidth="1"/>
    <col min="4" max="4" width="12.5703125" customWidth="1"/>
    <col min="5" max="5" width="18.85546875" customWidth="1"/>
    <col min="6" max="7" width="24" customWidth="1"/>
    <col min="8" max="8" width="12.42578125" customWidth="1"/>
    <col min="9" max="9" width="23.42578125" bestFit="1" customWidth="1"/>
  </cols>
  <sheetData>
    <row r="1" spans="1:9" ht="16.5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6.5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6.5" x14ac:dyDescent="0.3">
      <c r="A3" s="23" t="s">
        <v>21</v>
      </c>
      <c r="B3" s="2"/>
      <c r="C3" s="1"/>
      <c r="D3" s="1"/>
      <c r="E3" s="1"/>
      <c r="F3" s="1"/>
      <c r="G3" s="1"/>
      <c r="H3" s="1"/>
      <c r="I3" s="1"/>
    </row>
    <row r="4" spans="1:9" ht="30.75" x14ac:dyDescent="0.55000000000000004">
      <c r="A4" s="22" t="s">
        <v>18</v>
      </c>
      <c r="B4" s="1"/>
      <c r="C4" s="1"/>
      <c r="D4" s="1"/>
      <c r="E4" s="1"/>
      <c r="F4" s="1"/>
      <c r="G4" s="1"/>
      <c r="H4" s="1"/>
      <c r="I4" s="1"/>
    </row>
    <row r="5" spans="1:9" ht="16.5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6.5" x14ac:dyDescent="0.25">
      <c r="A6" s="3" t="s">
        <v>0</v>
      </c>
      <c r="B6" s="4"/>
      <c r="C6" s="4"/>
      <c r="D6" s="4"/>
      <c r="E6" s="4"/>
      <c r="F6" s="4"/>
      <c r="G6" s="4"/>
      <c r="H6" s="4"/>
      <c r="I6" s="5"/>
    </row>
    <row r="7" spans="1:9" ht="33" x14ac:dyDescent="0.25">
      <c r="A7" s="6" t="s">
        <v>1</v>
      </c>
      <c r="B7" s="7"/>
      <c r="C7" s="7"/>
      <c r="D7" s="7"/>
      <c r="E7" s="7"/>
      <c r="F7" s="7"/>
      <c r="G7" s="7"/>
      <c r="H7" s="7"/>
      <c r="I7" s="8"/>
    </row>
    <row r="8" spans="1:9" ht="16.5" x14ac:dyDescent="0.25">
      <c r="A8" s="9" t="s">
        <v>2</v>
      </c>
      <c r="B8" s="7"/>
      <c r="C8" s="7"/>
      <c r="D8" s="7"/>
      <c r="E8" s="7"/>
      <c r="F8" s="7"/>
      <c r="G8" s="7"/>
      <c r="H8" s="7"/>
      <c r="I8" s="8"/>
    </row>
    <row r="9" spans="1:9" ht="16.5" x14ac:dyDescent="0.3">
      <c r="A9" s="10"/>
      <c r="B9" s="10"/>
      <c r="C9" s="10"/>
      <c r="D9" s="10"/>
      <c r="E9" s="10"/>
      <c r="F9" s="10"/>
      <c r="G9" s="10"/>
      <c r="H9" s="10"/>
      <c r="I9" s="10"/>
    </row>
    <row r="10" spans="1:9" ht="0.75" customHeight="1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48.75" customHeight="1" thickBot="1" x14ac:dyDescent="0.3">
      <c r="A11" s="11" t="s">
        <v>3</v>
      </c>
      <c r="B11" s="11" t="s">
        <v>4</v>
      </c>
      <c r="C11" s="11" t="s">
        <v>5</v>
      </c>
      <c r="D11" s="11" t="s">
        <v>6</v>
      </c>
      <c r="E11" s="11" t="s">
        <v>7</v>
      </c>
      <c r="F11" s="11" t="s">
        <v>8</v>
      </c>
      <c r="G11" s="11" t="s">
        <v>9</v>
      </c>
      <c r="H11" s="11" t="s">
        <v>10</v>
      </c>
      <c r="I11" s="11" t="s">
        <v>11</v>
      </c>
    </row>
    <row r="12" spans="1:9" s="12" customFormat="1" ht="17.25" thickBot="1" x14ac:dyDescent="0.35">
      <c r="A12" s="13" t="s">
        <v>12</v>
      </c>
      <c r="B12" s="14"/>
      <c r="C12" s="15">
        <f>SUM(C13,C17)</f>
        <v>0</v>
      </c>
      <c r="D12" s="16"/>
      <c r="E12" s="15">
        <f>SUM(E13,E17)</f>
        <v>0</v>
      </c>
      <c r="F12" s="15">
        <f>F13</f>
        <v>0</v>
      </c>
      <c r="G12" s="15">
        <f>G13</f>
        <v>0</v>
      </c>
      <c r="H12" s="17"/>
      <c r="I12" s="17"/>
    </row>
    <row r="13" spans="1:9" s="26" customFormat="1" ht="16.5" x14ac:dyDescent="0.25">
      <c r="A13" s="35" t="s">
        <v>13</v>
      </c>
      <c r="B13" s="36"/>
      <c r="C13" s="37">
        <f>SUM(C14:C16)</f>
        <v>0</v>
      </c>
      <c r="D13" s="38"/>
      <c r="E13" s="51">
        <f>SUM(E14:E16)</f>
        <v>0</v>
      </c>
      <c r="F13" s="39">
        <v>0</v>
      </c>
      <c r="G13" s="54">
        <f>SUM(G14:G16)</f>
        <v>0</v>
      </c>
      <c r="H13" s="40"/>
      <c r="I13" s="41"/>
    </row>
    <row r="14" spans="1:9" ht="16.5" x14ac:dyDescent="0.3">
      <c r="A14" s="42" t="s">
        <v>20</v>
      </c>
      <c r="B14" s="18"/>
      <c r="C14" s="43">
        <v>0</v>
      </c>
      <c r="D14" s="44">
        <v>0</v>
      </c>
      <c r="E14" s="52">
        <f>C14+(C14*D14)</f>
        <v>0</v>
      </c>
      <c r="F14" s="43">
        <v>0</v>
      </c>
      <c r="G14" s="53">
        <f t="shared" ref="G13:G14" si="0">C14+F14</f>
        <v>0</v>
      </c>
      <c r="H14" s="46">
        <v>0.1</v>
      </c>
      <c r="I14" s="76">
        <f>IF(G14=0,0,G14/C24)</f>
        <v>0</v>
      </c>
    </row>
    <row r="15" spans="1:9" ht="18.75" customHeight="1" x14ac:dyDescent="0.3">
      <c r="A15" s="47" t="s">
        <v>19</v>
      </c>
      <c r="B15" s="18"/>
      <c r="C15" s="43">
        <v>0</v>
      </c>
      <c r="D15" s="44">
        <v>0</v>
      </c>
      <c r="E15" s="52">
        <f>C15+(C15*D15)</f>
        <v>0</v>
      </c>
      <c r="F15" s="43">
        <v>0</v>
      </c>
      <c r="G15" s="53">
        <f>C15+F15</f>
        <v>0</v>
      </c>
      <c r="H15" s="46">
        <v>0.15</v>
      </c>
      <c r="I15" s="78">
        <f>IF(G15=0,0,G15/C24)</f>
        <v>0</v>
      </c>
    </row>
    <row r="16" spans="1:9" ht="16.5" x14ac:dyDescent="0.3">
      <c r="A16" s="47" t="s">
        <v>24</v>
      </c>
      <c r="B16" s="18"/>
      <c r="C16" s="43">
        <v>0</v>
      </c>
      <c r="D16" s="44">
        <v>0</v>
      </c>
      <c r="E16" s="52">
        <f>C16+(C16*D16)</f>
        <v>0</v>
      </c>
      <c r="F16" s="43">
        <v>0</v>
      </c>
      <c r="G16" s="53">
        <f>C16+F16</f>
        <v>0</v>
      </c>
      <c r="H16" s="46"/>
      <c r="I16" s="74"/>
    </row>
    <row r="17" spans="1:9" ht="16.5" customHeight="1" x14ac:dyDescent="0.3">
      <c r="A17" s="48" t="s">
        <v>14</v>
      </c>
      <c r="B17" s="19"/>
      <c r="C17" s="43">
        <v>0</v>
      </c>
      <c r="D17" s="20">
        <v>0</v>
      </c>
      <c r="E17" s="52">
        <f>C17+(C17*D17)</f>
        <v>0</v>
      </c>
      <c r="F17" s="45"/>
      <c r="G17" s="45"/>
      <c r="H17" s="49"/>
      <c r="I17" s="50"/>
    </row>
    <row r="18" spans="1:9" ht="16.5" customHeight="1" x14ac:dyDescent="0.3">
      <c r="A18" s="31"/>
      <c r="B18" s="28"/>
      <c r="C18" s="29"/>
      <c r="D18" s="30"/>
      <c r="E18" s="68"/>
      <c r="F18" s="29"/>
      <c r="G18" s="29"/>
      <c r="H18" s="33"/>
      <c r="I18" s="34"/>
    </row>
    <row r="19" spans="1:9" ht="16.5" customHeight="1" x14ac:dyDescent="0.3">
      <c r="A19" s="31"/>
      <c r="B19" s="28"/>
      <c r="C19" s="29"/>
      <c r="D19" s="30"/>
      <c r="E19" s="32"/>
      <c r="F19" s="29"/>
      <c r="G19" s="29"/>
      <c r="H19" s="33"/>
      <c r="I19" s="34"/>
    </row>
    <row r="20" spans="1:9" ht="16.5" customHeight="1" x14ac:dyDescent="0.3">
      <c r="A20" s="55" t="s">
        <v>23</v>
      </c>
      <c r="B20" s="56"/>
      <c r="C20" s="57"/>
      <c r="D20" s="57"/>
      <c r="E20" s="21"/>
      <c r="F20" s="57"/>
      <c r="G20" s="58">
        <f>G12</f>
        <v>0</v>
      </c>
      <c r="H20" s="33"/>
      <c r="I20" s="34"/>
    </row>
    <row r="21" spans="1:9" ht="16.5" x14ac:dyDescent="0.3">
      <c r="A21" s="55" t="s">
        <v>22</v>
      </c>
      <c r="B21" s="59"/>
      <c r="C21" s="60"/>
      <c r="D21" s="61"/>
      <c r="E21" s="27"/>
      <c r="F21" s="62"/>
      <c r="G21" s="58">
        <f>G20*0.07</f>
        <v>0</v>
      </c>
      <c r="H21" s="64"/>
      <c r="I21" s="65"/>
    </row>
    <row r="22" spans="1:9" s="26" customFormat="1" ht="18" customHeight="1" x14ac:dyDescent="0.3">
      <c r="H22" s="66"/>
      <c r="I22" s="34"/>
    </row>
    <row r="23" spans="1:9" ht="16.5" x14ac:dyDescent="0.3">
      <c r="A23" s="24" t="s">
        <v>15</v>
      </c>
      <c r="B23" s="69"/>
      <c r="C23" s="71">
        <f>E12+G21</f>
        <v>0</v>
      </c>
      <c r="D23" s="63"/>
      <c r="E23" s="63"/>
      <c r="F23" s="63"/>
      <c r="G23" s="63"/>
      <c r="H23" s="67"/>
      <c r="I23" s="67"/>
    </row>
    <row r="24" spans="1:9" ht="16.5" x14ac:dyDescent="0.3">
      <c r="A24" s="25" t="s">
        <v>16</v>
      </c>
      <c r="B24" s="70"/>
      <c r="C24" s="72">
        <f>G20+G21</f>
        <v>0</v>
      </c>
      <c r="D24" s="63"/>
      <c r="E24" s="63"/>
      <c r="F24" s="63"/>
      <c r="G24" s="63"/>
      <c r="H24" s="63"/>
      <c r="I24" s="63"/>
    </row>
    <row r="25" spans="1:9" ht="16.5" x14ac:dyDescent="0.3">
      <c r="A25" s="24" t="s">
        <v>17</v>
      </c>
      <c r="B25" s="69"/>
      <c r="C25" s="71">
        <f>C23-C24</f>
        <v>0</v>
      </c>
      <c r="D25" s="63"/>
      <c r="E25" s="63"/>
      <c r="F25" s="63"/>
      <c r="G25" s="63"/>
      <c r="H25" s="63"/>
      <c r="I25" s="63"/>
    </row>
    <row r="26" spans="1:9" ht="16.5" x14ac:dyDescent="0.3">
      <c r="A26" s="1"/>
      <c r="B26" s="1"/>
      <c r="C26" s="1"/>
      <c r="D26" s="1"/>
      <c r="E26" s="1"/>
      <c r="F26" s="1"/>
      <c r="G26" s="1"/>
      <c r="H26" s="1"/>
      <c r="I26" s="1"/>
    </row>
  </sheetData>
  <protectedRanges>
    <protectedRange sqref="B23:G27 B29:G33 B13:G13 B15:B16 B14:D14 B21:D21 F21:G21 C15:C19 D15:D16 F14:G19" name="Oblast1"/>
    <protectedRange sqref="B20:D20 F20:G20" name="Oblast1_1"/>
  </protectedRanges>
  <mergeCells count="3">
    <mergeCell ref="A23:B23"/>
    <mergeCell ref="A24:B24"/>
    <mergeCell ref="A25:B25"/>
  </mergeCells>
  <conditionalFormatting sqref="I14">
    <cfRule type="cellIs" dxfId="3" priority="4" operator="lessThan">
      <formula>0.1</formula>
    </cfRule>
    <cfRule type="cellIs" dxfId="4" priority="5" operator="equal">
      <formula>0.1</formula>
    </cfRule>
    <cfRule type="cellIs" dxfId="5" priority="6" operator="greaterThan">
      <formula>0.1</formula>
    </cfRule>
  </conditionalFormatting>
  <conditionalFormatting sqref="I15">
    <cfRule type="cellIs" dxfId="0" priority="1" operator="lessThan">
      <formula>15</formula>
    </cfRule>
    <cfRule type="cellIs" dxfId="1" priority="2" operator="equal">
      <formula>15</formula>
    </cfRule>
    <cfRule type="cellIs" dxfId="2" priority="3" operator="greaterThan">
      <formula>0.15</formula>
    </cfRule>
  </conditionalFormatting>
  <pageMargins left="0.70866141732283472" right="0.70866141732283472" top="0.78740157480314954" bottom="0.78740157480314954" header="0.31496062992125984" footer="0.31496062992125984"/>
  <pageSetup paperSize="8" firstPageNumber="2147483648" orientation="landscape" verticalDpi="0" r:id="rId1"/>
  <headerFooter>
    <oddHeader>&amp;L&amp;G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9C4B3-2CC4-40B9-84F7-CE69A78CEFAD}">
  <dimension ref="A1:I26"/>
  <sheetViews>
    <sheetView tabSelected="1" zoomScale="110" zoomScaleNormal="110" workbookViewId="0">
      <selection activeCell="E25" sqref="E25"/>
    </sheetView>
  </sheetViews>
  <sheetFormatPr defaultRowHeight="15" x14ac:dyDescent="0.25"/>
  <cols>
    <col min="1" max="1" width="66.42578125" customWidth="1"/>
    <col min="2" max="2" width="32" customWidth="1"/>
    <col min="3" max="3" width="20" customWidth="1"/>
    <col min="4" max="4" width="12.5703125" customWidth="1"/>
    <col min="5" max="5" width="18.85546875" customWidth="1"/>
    <col min="6" max="7" width="24" customWidth="1"/>
    <col min="8" max="8" width="12.42578125" customWidth="1"/>
    <col min="9" max="9" width="23.42578125" bestFit="1" customWidth="1"/>
  </cols>
  <sheetData>
    <row r="1" spans="1:9" ht="16.5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6.5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6.5" x14ac:dyDescent="0.3">
      <c r="A3" s="23" t="s">
        <v>21</v>
      </c>
      <c r="B3" s="2"/>
      <c r="C3" s="1"/>
      <c r="D3" s="1"/>
      <c r="E3" s="1"/>
      <c r="F3" s="1"/>
      <c r="G3" s="1"/>
      <c r="H3" s="1"/>
      <c r="I3" s="1"/>
    </row>
    <row r="4" spans="1:9" ht="30.75" x14ac:dyDescent="0.55000000000000004">
      <c r="A4" s="22" t="s">
        <v>18</v>
      </c>
      <c r="B4" s="1"/>
      <c r="C4" s="1"/>
      <c r="D4" s="1"/>
      <c r="E4" s="1"/>
      <c r="F4" s="1"/>
      <c r="G4" s="1"/>
      <c r="H4" s="1"/>
      <c r="I4" s="1"/>
    </row>
    <row r="5" spans="1:9" ht="16.5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6.5" x14ac:dyDescent="0.25">
      <c r="A6" s="3" t="s">
        <v>0</v>
      </c>
      <c r="B6" s="4"/>
      <c r="C6" s="4"/>
      <c r="D6" s="4"/>
      <c r="E6" s="4"/>
      <c r="F6" s="4"/>
      <c r="G6" s="4"/>
      <c r="H6" s="4"/>
      <c r="I6" s="5"/>
    </row>
    <row r="7" spans="1:9" ht="33" x14ac:dyDescent="0.25">
      <c r="A7" s="6" t="s">
        <v>1</v>
      </c>
      <c r="B7" s="7"/>
      <c r="C7" s="7"/>
      <c r="D7" s="7"/>
      <c r="E7" s="7"/>
      <c r="F7" s="7"/>
      <c r="G7" s="7"/>
      <c r="H7" s="7"/>
      <c r="I7" s="8"/>
    </row>
    <row r="8" spans="1:9" ht="16.5" x14ac:dyDescent="0.25">
      <c r="A8" s="9" t="s">
        <v>2</v>
      </c>
      <c r="B8" s="7"/>
      <c r="C8" s="7"/>
      <c r="D8" s="7"/>
      <c r="E8" s="7"/>
      <c r="F8" s="7"/>
      <c r="G8" s="7"/>
      <c r="H8" s="7"/>
      <c r="I8" s="8"/>
    </row>
    <row r="9" spans="1:9" ht="16.5" x14ac:dyDescent="0.3">
      <c r="A9" s="10"/>
      <c r="B9" s="10"/>
      <c r="C9" s="10"/>
      <c r="D9" s="10"/>
      <c r="E9" s="10"/>
      <c r="F9" s="10"/>
      <c r="G9" s="10"/>
      <c r="H9" s="10"/>
      <c r="I9" s="10"/>
    </row>
    <row r="10" spans="1:9" ht="0.75" customHeight="1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48.75" customHeight="1" thickBot="1" x14ac:dyDescent="0.3">
      <c r="A11" s="11" t="s">
        <v>3</v>
      </c>
      <c r="B11" s="11" t="s">
        <v>4</v>
      </c>
      <c r="C11" s="11" t="s">
        <v>5</v>
      </c>
      <c r="D11" s="11" t="s">
        <v>6</v>
      </c>
      <c r="E11" s="11" t="s">
        <v>7</v>
      </c>
      <c r="F11" s="11" t="s">
        <v>8</v>
      </c>
      <c r="G11" s="11" t="s">
        <v>9</v>
      </c>
      <c r="H11" s="11" t="s">
        <v>10</v>
      </c>
      <c r="I11" s="11" t="s">
        <v>11</v>
      </c>
    </row>
    <row r="12" spans="1:9" s="12" customFormat="1" ht="17.25" thickBot="1" x14ac:dyDescent="0.35">
      <c r="A12" s="13" t="s">
        <v>12</v>
      </c>
      <c r="B12" s="14"/>
      <c r="C12" s="15">
        <f>SUM(C13,C17)</f>
        <v>0</v>
      </c>
      <c r="D12" s="16"/>
      <c r="E12" s="15">
        <f>SUM(E13,E17)</f>
        <v>0</v>
      </c>
      <c r="F12" s="15">
        <f>F13</f>
        <v>0</v>
      </c>
      <c r="G12" s="15">
        <f>G13</f>
        <v>0</v>
      </c>
      <c r="H12" s="17"/>
      <c r="I12" s="17"/>
    </row>
    <row r="13" spans="1:9" s="26" customFormat="1" ht="16.5" x14ac:dyDescent="0.25">
      <c r="A13" s="35" t="s">
        <v>13</v>
      </c>
      <c r="B13" s="36"/>
      <c r="C13" s="37">
        <f>SUM(C14:C16)</f>
        <v>0</v>
      </c>
      <c r="D13" s="38"/>
      <c r="E13" s="51">
        <f>SUM(E14:E16)</f>
        <v>0</v>
      </c>
      <c r="F13" s="39">
        <v>0</v>
      </c>
      <c r="G13" s="54">
        <f>SUM(G14:G16)</f>
        <v>0</v>
      </c>
      <c r="H13" s="40"/>
      <c r="I13" s="41"/>
    </row>
    <row r="14" spans="1:9" ht="16.5" x14ac:dyDescent="0.3">
      <c r="A14" s="42" t="s">
        <v>25</v>
      </c>
      <c r="B14" s="18"/>
      <c r="C14" s="43">
        <v>0</v>
      </c>
      <c r="D14" s="44">
        <v>0</v>
      </c>
      <c r="E14" s="52">
        <f>C14+(C14*D14)</f>
        <v>0</v>
      </c>
      <c r="F14" s="43">
        <v>0</v>
      </c>
      <c r="G14" s="53">
        <f t="shared" ref="G14:G15" si="0">C14+F14</f>
        <v>0</v>
      </c>
      <c r="H14" s="46">
        <v>0.1</v>
      </c>
      <c r="I14" s="76">
        <f>IF(G14=0,0,G14/C24)</f>
        <v>0</v>
      </c>
    </row>
    <row r="15" spans="1:9" ht="18.75" customHeight="1" x14ac:dyDescent="0.3">
      <c r="A15" s="47" t="s">
        <v>26</v>
      </c>
      <c r="B15" s="18"/>
      <c r="C15" s="43">
        <v>0</v>
      </c>
      <c r="D15" s="44">
        <v>0</v>
      </c>
      <c r="E15" s="52">
        <f>C15+(C15*D15)</f>
        <v>0</v>
      </c>
      <c r="F15" s="43">
        <v>0</v>
      </c>
      <c r="G15" s="53">
        <f>C15+F15</f>
        <v>0</v>
      </c>
      <c r="H15" s="46">
        <v>0.15</v>
      </c>
      <c r="I15" s="78">
        <f>IF(G15=0,0,G15/C24)</f>
        <v>0</v>
      </c>
    </row>
    <row r="16" spans="1:9" ht="16.5" x14ac:dyDescent="0.3">
      <c r="A16" s="47" t="s">
        <v>24</v>
      </c>
      <c r="B16" s="18"/>
      <c r="C16" s="43">
        <v>0</v>
      </c>
      <c r="D16" s="44">
        <v>0</v>
      </c>
      <c r="E16" s="52">
        <f>C16+(C16*D16)</f>
        <v>0</v>
      </c>
      <c r="F16" s="43">
        <v>0</v>
      </c>
      <c r="G16" s="53">
        <f>C16+F16</f>
        <v>0</v>
      </c>
      <c r="H16" s="46"/>
      <c r="I16" s="74"/>
    </row>
    <row r="17" spans="1:9" ht="16.5" customHeight="1" x14ac:dyDescent="0.3">
      <c r="A17" s="48" t="s">
        <v>14</v>
      </c>
      <c r="B17" s="19"/>
      <c r="C17" s="43">
        <v>0</v>
      </c>
      <c r="D17" s="20">
        <v>0</v>
      </c>
      <c r="E17" s="52">
        <f>C17+(C17*D17)</f>
        <v>0</v>
      </c>
      <c r="F17" s="45"/>
      <c r="G17" s="45"/>
      <c r="H17" s="49"/>
      <c r="I17" s="50"/>
    </row>
    <row r="18" spans="1:9" ht="16.5" customHeight="1" x14ac:dyDescent="0.3">
      <c r="A18" s="31"/>
      <c r="B18" s="28"/>
      <c r="C18" s="29"/>
      <c r="D18" s="30"/>
      <c r="E18" s="68"/>
      <c r="F18" s="29"/>
      <c r="G18" s="29"/>
      <c r="H18" s="33"/>
      <c r="I18" s="34"/>
    </row>
    <row r="19" spans="1:9" ht="16.5" customHeight="1" x14ac:dyDescent="0.3">
      <c r="A19" s="31"/>
      <c r="B19" s="28"/>
      <c r="C19" s="29"/>
      <c r="D19" s="30"/>
      <c r="E19" s="32"/>
      <c r="F19" s="29"/>
      <c r="G19" s="29"/>
      <c r="H19" s="33"/>
      <c r="I19" s="34"/>
    </row>
    <row r="20" spans="1:9" ht="16.5" customHeight="1" x14ac:dyDescent="0.3">
      <c r="A20" s="55" t="s">
        <v>23</v>
      </c>
      <c r="B20" s="56"/>
      <c r="C20" s="57"/>
      <c r="D20" s="57"/>
      <c r="E20" s="21"/>
      <c r="F20" s="57"/>
      <c r="G20" s="58">
        <f>G12</f>
        <v>0</v>
      </c>
      <c r="H20" s="75"/>
      <c r="I20" s="76"/>
    </row>
    <row r="21" spans="1:9" ht="16.5" x14ac:dyDescent="0.3">
      <c r="A21" s="55" t="s">
        <v>27</v>
      </c>
      <c r="B21" s="79"/>
      <c r="C21" s="43">
        <v>0</v>
      </c>
      <c r="D21" s="20">
        <v>0</v>
      </c>
      <c r="E21" s="52">
        <f>C21+(C21*D21)</f>
        <v>0</v>
      </c>
      <c r="F21" s="43">
        <v>0</v>
      </c>
      <c r="G21" s="73">
        <f>C21+F21</f>
        <v>0</v>
      </c>
      <c r="H21" s="77">
        <v>7.0000000000000007E-2</v>
      </c>
      <c r="I21" s="78">
        <f>IF(AND(G20=0,G21&gt;0),"Nelze uplatnit jen přímé výdaje",IF(G21=0,0,G21/G20))</f>
        <v>0</v>
      </c>
    </row>
    <row r="22" spans="1:9" s="26" customFormat="1" ht="18" customHeight="1" x14ac:dyDescent="0.3">
      <c r="H22" s="66"/>
      <c r="I22" s="34"/>
    </row>
    <row r="23" spans="1:9" ht="16.5" x14ac:dyDescent="0.3">
      <c r="A23" s="24" t="s">
        <v>15</v>
      </c>
      <c r="B23" s="69"/>
      <c r="C23" s="71">
        <f>E12+E21</f>
        <v>0</v>
      </c>
      <c r="D23" s="63"/>
      <c r="E23" s="63"/>
      <c r="F23" s="63"/>
      <c r="G23" s="63"/>
      <c r="H23" s="67"/>
      <c r="I23" s="67"/>
    </row>
    <row r="24" spans="1:9" ht="16.5" x14ac:dyDescent="0.3">
      <c r="A24" s="25" t="s">
        <v>16</v>
      </c>
      <c r="B24" s="70"/>
      <c r="C24" s="72">
        <f>G20+G21</f>
        <v>0</v>
      </c>
      <c r="D24" s="63"/>
      <c r="E24" s="63"/>
      <c r="F24" s="63"/>
      <c r="G24" s="63"/>
      <c r="H24" s="63"/>
      <c r="I24" s="63"/>
    </row>
    <row r="25" spans="1:9" ht="16.5" x14ac:dyDescent="0.3">
      <c r="A25" s="24" t="s">
        <v>17</v>
      </c>
      <c r="B25" s="69"/>
      <c r="C25" s="71">
        <f>C23-C24</f>
        <v>0</v>
      </c>
      <c r="D25" s="63"/>
      <c r="E25" s="63"/>
      <c r="F25" s="63"/>
      <c r="G25" s="63"/>
      <c r="H25" s="63"/>
      <c r="I25" s="63"/>
    </row>
    <row r="26" spans="1:9" ht="16.5" x14ac:dyDescent="0.3">
      <c r="A26" s="1"/>
      <c r="B26" s="1"/>
      <c r="C26" s="1"/>
      <c r="D26" s="1"/>
      <c r="E26" s="1"/>
      <c r="F26" s="1"/>
      <c r="G26" s="1"/>
      <c r="H26" s="1"/>
      <c r="I26" s="1"/>
    </row>
  </sheetData>
  <protectedRanges>
    <protectedRange sqref="B23:G27 B29:G33 B13:G13 C17:C19 F14:G19 B14:D16 B21:C21 F21:G21" name="Oblast1"/>
    <protectedRange sqref="B20:D20 F20:G20" name="Oblast1_1"/>
  </protectedRanges>
  <mergeCells count="3">
    <mergeCell ref="A23:B23"/>
    <mergeCell ref="A24:B24"/>
    <mergeCell ref="A25:B25"/>
  </mergeCells>
  <conditionalFormatting sqref="I21">
    <cfRule type="cellIs" dxfId="14" priority="9" operator="lessThan">
      <formula>0.07</formula>
    </cfRule>
    <cfRule type="cellIs" dxfId="13" priority="8" operator="greaterThan">
      <formula>0.07</formula>
    </cfRule>
    <cfRule type="cellIs" dxfId="12" priority="7" operator="equal">
      <formula>7</formula>
    </cfRule>
  </conditionalFormatting>
  <conditionalFormatting sqref="I14">
    <cfRule type="cellIs" dxfId="11" priority="6" operator="greaterThan">
      <formula>0.1</formula>
    </cfRule>
    <cfRule type="cellIs" dxfId="10" priority="5" operator="equal">
      <formula>0.1</formula>
    </cfRule>
    <cfRule type="cellIs" dxfId="9" priority="4" operator="lessThan">
      <formula>0.1</formula>
    </cfRule>
  </conditionalFormatting>
  <conditionalFormatting sqref="I15">
    <cfRule type="cellIs" dxfId="6" priority="3" operator="greaterThan">
      <formula>0.15</formula>
    </cfRule>
    <cfRule type="cellIs" dxfId="7" priority="2" operator="equal">
      <formula>15</formula>
    </cfRule>
    <cfRule type="cellIs" dxfId="8" priority="1" operator="lessThan">
      <formula>15</formula>
    </cfRule>
  </conditionalFormatting>
  <pageMargins left="0.70866141732283472" right="0.70866141732283472" top="0.78740157480314954" bottom="0.78740157480314954" header="0.31496062992125984" footer="0.31496062992125984"/>
  <pageSetup paperSize="8" firstPageNumber="2147483648" orientation="landscape" verticalDpi="0" r:id="rId1"/>
  <headerFooter>
    <oddHeader>&amp;L&amp;G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(s paušálem)</vt:lpstr>
      <vt:lpstr>Rozpočet (bez paušálu)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prijmenij</dc:creator>
  <cp:lastModifiedBy>Jan Hlaváček</cp:lastModifiedBy>
  <cp:revision>10</cp:revision>
  <dcterms:created xsi:type="dcterms:W3CDTF">2023-01-02T12:30:18Z</dcterms:created>
  <dcterms:modified xsi:type="dcterms:W3CDTF">2023-09-25T13:01:23Z</dcterms:modified>
</cp:coreProperties>
</file>